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delta.sim.sise/webdav/d74a1b4e4095bede8aff35eb973740425d28f892/47901184916/1cf5b581-50bd-4041-a6d7-32fb0074a10e/"/>
    </mc:Choice>
  </mc:AlternateContent>
  <xr:revisionPtr revIDLastSave="0" documentId="13_ncr:1_{2E2A78EC-8C8E-43B6-B985-CCF7C3370D16}" xr6:coauthVersionLast="47" xr6:coauthVersionMax="47" xr10:uidLastSave="{00000000-0000-0000-0000-000000000000}"/>
  <bookViews>
    <workbookView xWindow="-120" yWindow="-120" windowWidth="29040" windowHeight="176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1" l="1"/>
  <c r="D23" i="1" s="1"/>
  <c r="E23" i="1" s="1"/>
  <c r="G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12"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<sst xmlns="http://schemas.openxmlformats.org/spreadsheetml/2006/main" count="65" uniqueCount="65">
  <si>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</si>
  <si>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</si>
  <si>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</si>
  <si>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</si>
  <si>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</si>
  <si>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</si>
  <si>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</si>
  <si>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</si>
  <si>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</si>
  <si>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</si>
  <si>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</si>
  <si>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</si>
  <si>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</si>
  <si>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</si>
  <si>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</si>
  <si>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</si>
  <si>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</si>
  <si>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</si>
  <si>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</si>
  <si>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</si>
  <si>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</si>
  <si>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</si>
  <si>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</si>
  <si>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</si>
  <si>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</si>
  <si>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</si>
  <si>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</si>
  <si>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</si>
  <si>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</si>
  <si>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</si>
  <si>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</si>
  <si>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</si>
  <si>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</si>
  <si>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</si>
  <si>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</si>
  <si>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</si>
  <si>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</si>
  <si>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</si>
  <si>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</si>
  <si>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</si>
  <si>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</si>
  <si>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</si>
  <si>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</si>
  <si>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</si>
  <si>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</si>
  <si>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</si>
  <si>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</si>
  <si>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</si>
  <si>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</si>
  <si>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</si>
  <si>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</si>
  <si>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</si>
  <si>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</si>
  <si>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</si>
  <si>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21.4.7.7 "Kodanikuühiskonna mõju suurendamine ja arengu toetamine"</t>
  </si>
  <si>
    <t>Riigiabi analüüsist lähtuvalt riigiabi ei anta. Riigiabi analüüs on esitatud TAT-i seletuskirjas.</t>
  </si>
  <si>
    <t xml:space="preserve">Risk on maandatud tingimustega, mis on kirjas asutuse dokumentides: 
- SA KÜSK põhikiri (27.01.2023) sätestab juhatuse liikmete ja nõukogu liikmete hoidumise huvide konfliktist.  
- SA KÜSK nõukogu tegevuse alused ja head tavad (28.02.2023) sätestab nõukogu liikmete hoidumise huvide konfliktist ja korruptsioonist. 
- SA KÜSK hankekord (07.09.2017) sätestab meetmed  huvide konflikti ennetamiseks, tuvastamiseks ja kõrvaldamiseks riigihankel.                                          
-SA KÜSK TÖÖKORRALDUSE REEGLID (30.04.2021):
 11.2.7. Töötajal ei tohi olla isiklikku huvi KÜSKi poolt jagatavate hüvede saamiseks ja tööülesannete täitmisel tuleb tagada osapooli puudutava informatsiooni konfidentsiaalsus.     
12.4. Töötaja eraelu ei tohi segada töötegemist ja häirida kaastöötajaid. Töötajal ei ole lubatud kaastöötaja eraelu arvustamine töö ajal ja –kohas. Tööalased konfliktid ja arusaamatused püütakse lahendada läbirääkimiste teel, milles osaleb tööandja poolt volitatud isik, tagades osapooli puudutava informatsiooni konfidentsiaalsuse.         
- Töövõtu lepingu alusel  toetuse taotlusi hindavad isikud allkirjastavad SA KÜSKi hindamisekspertide tegevuse alused ja huvide konfliktist hoidumise kinnituse.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</si>
  <si>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 </t>
  </si>
  <si>
    <t xml:space="preserve">Rakendatakse hinnatavale meetmele sarnase sisuga EL ja siseriiklikke toetusmeetmeid, kuid riski tase on madal, kuna SA KÜSK kasutab arveldamiseks ja finantsaruandluseks Riigi Tugiteenuste Keskuse (RTK) tsentraalset teenust ning tagatud on asutusesisesed kontrollid kulude jaotumise osas. 
SA KÜSK 2023-2026 aasta üleriigilised tegevused toimuvad  vastava aasta tegevuskava alusel. Tegevuskavad kooskõlastatakse igal aastal Siseministeeriumiga. SA KÜSK iga-aastane tegevuskava sisaldab iga tegevuse osas rahastaja kirjeldust, mis võimaldab erinevate tegevuste rahastausallikaid kergesti jälgida ning vältida meetme nr 21.4.7.7 TATiga sarnase sisuga tegevuste topeltrahastamist  riigieelarvest või teistest välisvahenditest rahastatavatest projektidest.  Kulud tekivad konkreetsete kuludokumentide alusel ning neid on lihtne kontrollida aruandlussüsteemi SAP abil. </t>
  </si>
  <si>
    <t>SA KÜSK on sihtasutus, mille asutaja on Vabariigi Valitsus, asutajaõiguste teostaja on Siseministeerium. Tulenevalt riigihangete seaduse § 5 lg 2 punktist 4 on SA KÜSK avaliku sektori hankija, kes on kohustatud järgima riigihangete seaduses sätestatud korda.  
SA KÜSKil on 07.09.2017 kehtestatud hankekord, mis on avalikult kättesaadav sihtasutuse veebilehel.  
Elluviija plaanib meetme nr 21.4.7.7. TAT-i raames tellida riigihangete läbiviimise Riigi Tugiteenuste Keskuselt hangete puhul maksumusega alates lihthanke piirmäärast.</t>
  </si>
  <si>
    <t>KINNITATUD</t>
  </si>
  <si>
    <t>Siseministri {reg kpv} käskkirjaga nr {viit}</t>
  </si>
  <si>
    <t>„Toetuse andmise tingimused kodanikuühiskonna mõju suurendamiseks</t>
  </si>
  <si>
    <t>ja arengu toetamiseks"</t>
  </si>
  <si>
    <t>SELETUSKIRJA LISA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</si>
</sst>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1" xfId="0" applyFont="1" applyBorder="1" applyAlignment="1">
      <alignment vertical="top" wrapText="1"/>
    </xf>
    <xf numFmtId="0" fontId="3" fillId="0" borderId="1" xfId="0" applyFont="1" applyBorder="1" applyAlignment="1">
      <alignment vertical="top" wrapText="1"/>
    </xf>
    <xf numFmtId="0" fontId="10" fillId="0" borderId="1" xfId="0" applyFont="1" applyBorder="1" applyAlignment="1">
      <alignment vertical="top" wrapText="1"/>
    </xf>
    <xf numFmtId="0" fontId="4" fillId="0" borderId="0" xfId="0" applyFont="1" applyAlignment="1">
      <alignment horizontal="right" vertical="top"/>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Good" xfId="1" builtinId="26"/>
    <cellStyle name="Normal" xfId="0" builtinId="0"/>
    <cellStyle name="Perc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
  <sheetViews>
    <sheetView tabSelected="1" zoomScaleNormal="100" workbookViewId="0">
      <pane xSplit="2" ySplit="13" topLeftCell="C14" activePane="bottomRight" state="frozen"/>
      <selection pane="topRight" activeCell="D1" sqref="D1"/>
      <selection pane="bottomLeft" activeCell="A9" sqref="A9"/>
      <selection pane="bottomRight" activeCell="D7" sqref="D7"/>
    </sheetView>
  </sheetViews>
  <sheetFormatPr defaultColWidth="9.140625" defaultRowHeight="34.1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ht="15" x14ac:dyDescent="0.25">
      <c r="J1" s="44" t="s">
        <v>60</v>
      </c>
    </row>
    <row r="2" spans="1:10" ht="16.5" customHeight="1" x14ac:dyDescent="0.25">
      <c r="J2" s="44" t="s">
        <v>61</v>
      </c>
    </row>
    <row r="3" spans="1:10" ht="13.5" customHeight="1" x14ac:dyDescent="0.25">
      <c r="J3" s="44" t="s">
        <v>62</v>
      </c>
    </row>
    <row r="4" spans="1:10" ht="15" x14ac:dyDescent="0.25">
      <c r="J4" s="44" t="s">
        <v>63</v>
      </c>
    </row>
    <row r="5" spans="1:10" ht="15" x14ac:dyDescent="0.25">
      <c r="J5" s="44" t="s">
        <v>64</v>
      </c>
    </row>
    <row r="6" spans="1:10" ht="15" x14ac:dyDescent="0.25"/>
    <row r="7" spans="1:10" s="5" customFormat="1" ht="34.15" customHeight="1" x14ac:dyDescent="0.25">
      <c r="A7" s="25" t="s">
        <v>17</v>
      </c>
      <c r="B7" s="33" t="s">
        <v>18</v>
      </c>
      <c r="C7" s="34" t="s">
        <v>54</v>
      </c>
      <c r="D7" s="34"/>
      <c r="E7" s="34"/>
      <c r="F7" s="34"/>
      <c r="G7" s="34"/>
      <c r="H7" s="34"/>
      <c r="I7" s="35"/>
    </row>
    <row r="8" spans="1:10" ht="13.9" customHeight="1" x14ac:dyDescent="0.25">
      <c r="A8" s="29" t="s">
        <v>22</v>
      </c>
      <c r="B8" s="29"/>
      <c r="C8" s="29"/>
      <c r="D8" s="29"/>
      <c r="E8" s="29"/>
      <c r="I8" s="14"/>
    </row>
    <row r="9" spans="1:10" ht="13.9" customHeight="1" x14ac:dyDescent="0.25">
      <c r="A9" s="27" t="s">
        <v>9</v>
      </c>
      <c r="B9" s="27"/>
      <c r="C9" s="27"/>
      <c r="D9" s="27"/>
      <c r="E9" s="27"/>
    </row>
    <row r="10" spans="1:10" ht="15" x14ac:dyDescent="0.25">
      <c r="A10" s="26" t="s">
        <v>4</v>
      </c>
      <c r="B10" s="26"/>
      <c r="C10" s="26"/>
      <c r="D10" s="26"/>
      <c r="E10" s="26"/>
      <c r="F10" s="27"/>
      <c r="G10" s="28"/>
      <c r="H10" s="29"/>
      <c r="I10" s="30"/>
      <c r="J10" s="27"/>
    </row>
    <row r="11" spans="1:10" ht="11.45" customHeight="1" x14ac:dyDescent="0.25"/>
    <row r="12" spans="1:10" s="2" customFormat="1" ht="15" x14ac:dyDescent="0.25">
      <c r="A12" s="47" t="s">
        <v>5</v>
      </c>
      <c r="B12" s="46" t="s">
        <v>7</v>
      </c>
      <c r="C12" s="46" t="s">
        <v>0</v>
      </c>
      <c r="D12" s="46"/>
      <c r="E12" s="46"/>
      <c r="F12" s="46"/>
      <c r="G12" s="49" t="s">
        <v>1</v>
      </c>
      <c r="H12" s="49" t="s">
        <v>20</v>
      </c>
      <c r="I12" s="48" t="s">
        <v>45</v>
      </c>
      <c r="J12" s="45" t="s">
        <v>44</v>
      </c>
    </row>
    <row r="13" spans="1:10" s="2" customFormat="1" ht="43.15" customHeight="1" x14ac:dyDescent="0.25">
      <c r="A13" s="47"/>
      <c r="B13" s="46"/>
      <c r="C13" s="22" t="s">
        <v>38</v>
      </c>
      <c r="D13" s="22" t="s">
        <v>39</v>
      </c>
      <c r="E13" s="22" t="s">
        <v>40</v>
      </c>
      <c r="F13" s="22" t="s">
        <v>41</v>
      </c>
      <c r="G13" s="49"/>
      <c r="H13" s="49"/>
      <c r="I13" s="48"/>
      <c r="J13" s="45"/>
    </row>
    <row r="14" spans="1:10" ht="375" x14ac:dyDescent="0.25">
      <c r="A14" s="21" t="s">
        <v>10</v>
      </c>
      <c r="B14" s="32" t="s">
        <v>50</v>
      </c>
      <c r="C14" s="42" t="s">
        <v>36</v>
      </c>
      <c r="D14" s="42" t="s">
        <v>37</v>
      </c>
      <c r="E14" s="42" t="s">
        <v>35</v>
      </c>
      <c r="F14" s="42" t="s">
        <v>42</v>
      </c>
      <c r="G14" s="6">
        <v>3</v>
      </c>
      <c r="H14" s="36" t="s">
        <v>56</v>
      </c>
      <c r="I14" s="8">
        <v>1</v>
      </c>
      <c r="J14" s="9" t="s">
        <v>43</v>
      </c>
    </row>
    <row r="15" spans="1:10" ht="150" x14ac:dyDescent="0.25">
      <c r="A15" s="21" t="s">
        <v>6</v>
      </c>
      <c r="B15" s="41" t="s">
        <v>51</v>
      </c>
      <c r="C15" s="41" t="s">
        <v>31</v>
      </c>
      <c r="D15" s="41" t="s">
        <v>32</v>
      </c>
      <c r="E15" s="41" t="s">
        <v>33</v>
      </c>
      <c r="F15" s="41" t="s">
        <v>34</v>
      </c>
      <c r="G15" s="6">
        <v>3</v>
      </c>
      <c r="H15" s="43" t="s">
        <v>55</v>
      </c>
      <c r="I15" s="31">
        <v>0</v>
      </c>
      <c r="J15" s="32"/>
    </row>
    <row r="16" spans="1:10" ht="255" x14ac:dyDescent="0.25">
      <c r="A16" s="21" t="s">
        <v>13</v>
      </c>
      <c r="B16" s="32" t="s">
        <v>52</v>
      </c>
      <c r="C16" s="41" t="s">
        <v>8</v>
      </c>
      <c r="D16" s="41" t="s">
        <v>21</v>
      </c>
      <c r="E16" s="41" t="s">
        <v>23</v>
      </c>
      <c r="F16" s="41" t="s">
        <v>24</v>
      </c>
      <c r="G16" s="6">
        <v>3</v>
      </c>
      <c r="H16" s="36" t="s">
        <v>58</v>
      </c>
      <c r="I16" s="8">
        <v>1</v>
      </c>
      <c r="J16" s="9"/>
    </row>
    <row r="17" spans="1:10" ht="150" x14ac:dyDescent="0.25">
      <c r="A17" s="21" t="s">
        <v>14</v>
      </c>
      <c r="B17" s="43" t="s">
        <v>11</v>
      </c>
      <c r="C17" s="41" t="s">
        <v>12</v>
      </c>
      <c r="D17" s="41" t="s">
        <v>15</v>
      </c>
      <c r="E17" s="41" t="s">
        <v>19</v>
      </c>
      <c r="F17" s="41" t="s">
        <v>16</v>
      </c>
      <c r="G17" s="6">
        <v>3</v>
      </c>
      <c r="H17" s="36" t="s">
        <v>59</v>
      </c>
      <c r="I17" s="8">
        <v>2</v>
      </c>
      <c r="J17" s="9" t="s">
        <v>53</v>
      </c>
    </row>
    <row r="18" spans="1:10" ht="195" x14ac:dyDescent="0.25">
      <c r="A18" s="40" t="s">
        <v>25</v>
      </c>
      <c r="B18" s="7" t="s">
        <v>29</v>
      </c>
      <c r="C18" s="7" t="s">
        <v>26</v>
      </c>
      <c r="D18" s="7" t="s">
        <v>30</v>
      </c>
      <c r="E18" s="7" t="s">
        <v>27</v>
      </c>
      <c r="F18" s="7" t="s">
        <v>28</v>
      </c>
      <c r="G18" s="37">
        <v>3</v>
      </c>
      <c r="H18" s="43" t="s">
        <v>57</v>
      </c>
      <c r="I18" s="38">
        <v>0</v>
      </c>
      <c r="J18" s="9" t="s">
        <v>46</v>
      </c>
    </row>
    <row r="19" spans="1:10" ht="34.15" customHeight="1" x14ac:dyDescent="0.25">
      <c r="A19" s="10"/>
      <c r="B19" s="11"/>
      <c r="C19" s="11"/>
      <c r="D19" s="11"/>
      <c r="E19" s="11"/>
      <c r="F19" s="23" t="s">
        <v>2</v>
      </c>
      <c r="G19" s="24">
        <f>SUM(G14:G18)</f>
        <v>15</v>
      </c>
      <c r="H19" s="12"/>
      <c r="I19" s="13">
        <f>SUM(I14:I18)</f>
        <v>4</v>
      </c>
      <c r="J19" s="11"/>
    </row>
    <row r="20" spans="1:10" ht="12.6" customHeight="1" x14ac:dyDescent="0.25">
      <c r="G20" s="14"/>
    </row>
    <row r="21" spans="1:10" ht="12.6" customHeight="1" x14ac:dyDescent="0.25">
      <c r="G21" s="14"/>
    </row>
    <row r="22" spans="1:10" ht="15.6" customHeight="1" x14ac:dyDescent="0.25">
      <c r="A22" s="15" t="s">
        <v>47</v>
      </c>
      <c r="C22" s="14"/>
      <c r="D22" s="14"/>
      <c r="G22" s="14"/>
    </row>
    <row r="23" spans="1:10" ht="15.6" customHeight="1" x14ac:dyDescent="0.25">
      <c r="A23" s="15" t="s">
        <v>48</v>
      </c>
      <c r="C23" s="17" t="s">
        <v>3</v>
      </c>
      <c r="D23" s="14">
        <f>I19</f>
        <v>4</v>
      </c>
      <c r="E23" s="39" t="str">
        <f>IF(ISNUMBER(D23),(IF(D23&gt;=12,"kõrge risk",IF(D23&lt;=5,"madal risk","keskmine risk"))),"")</f>
        <v>madal risk</v>
      </c>
      <c r="F23" s="16"/>
      <c r="G23" s="14"/>
    </row>
    <row r="24" spans="1:10" ht="15.6" customHeight="1" x14ac:dyDescent="0.25">
      <c r="A24" s="15" t="s">
        <v>49</v>
      </c>
      <c r="C24" s="14"/>
      <c r="D24" s="14"/>
      <c r="F24" s="16"/>
      <c r="G24" s="14"/>
    </row>
    <row r="25" spans="1:10" ht="15.6" customHeight="1" x14ac:dyDescent="0.25">
      <c r="G25" s="14"/>
    </row>
    <row r="26" spans="1:10" ht="15.6" customHeight="1" x14ac:dyDescent="0.25">
      <c r="G26" s="14"/>
    </row>
    <row r="27" spans="1:10" ht="34.15" customHeight="1" x14ac:dyDescent="0.25">
      <c r="D27" s="18"/>
      <c r="E27" s="2"/>
      <c r="G27" s="19"/>
    </row>
    <row r="28" spans="1:10" ht="34.15" customHeight="1" x14ac:dyDescent="0.25">
      <c r="D28" s="18"/>
      <c r="E28" s="2"/>
      <c r="G28" s="20"/>
    </row>
    <row r="29" spans="1:10" ht="34.15" customHeight="1" x14ac:dyDescent="0.25">
      <c r="D29" s="18"/>
    </row>
  </sheetData>
  <mergeCells count="7">
    <mergeCell ref="J12:J13"/>
    <mergeCell ref="C12:F12"/>
    <mergeCell ref="A12:A13"/>
    <mergeCell ref="B12:B13"/>
    <mergeCell ref="I12:I13"/>
    <mergeCell ref="G12:G13"/>
    <mergeCell ref="H12:H13"/>
  </mergeCells>
  <conditionalFormatting sqref="E23">
    <cfRule type="containsText" dxfId="2" priority="1" operator="containsText" text="kõrge risk">
      <formula>NOT(ISERROR(SEARCH("kõrge risk",E23)))</formula>
    </cfRule>
    <cfRule type="containsText" dxfId="1" priority="2" operator="containsText" text="keskmine risk">
      <formula>NOT(ISERROR(SEARCH("keskmine risk",E23)))</formula>
    </cfRule>
    <cfRule type="containsText" dxfId="0" priority="3" operator="containsText" text="madal risk">
      <formula>NOT(ISERROR(SEARCH("madal risk",E23)))</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Ave Osman</cp:lastModifiedBy>
  <dcterms:created xsi:type="dcterms:W3CDTF">2020-05-05T05:18:25Z</dcterms:created>
  <dcterms:modified xsi:type="dcterms:W3CDTF">2023-08-18T13:19:26Z</dcterms:modified>
</cp:coreProperties>
</file>